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humakfi-my.sharepoint.com/personal/inkiev07_humak_fi/Documents/Toimintamalli/1. Valmisteluvaihe/"/>
    </mc:Choice>
  </mc:AlternateContent>
  <xr:revisionPtr revIDLastSave="25" documentId="11_F25DC773A252ABDACC1048ACA1DE72505ADE58F3" xr6:coauthVersionLast="47" xr6:coauthVersionMax="47" xr10:uidLastSave="{CF708689-7359-4AB6-9F40-54BBBA849306}"/>
  <bookViews>
    <workbookView xWindow="-110" yWindow="-110" windowWidth="19420" windowHeight="10420" xr2:uid="{00000000-000D-0000-FFFF-FFFF00000000}"/>
  </bookViews>
  <sheets>
    <sheet name="Budjet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43" i="1" s="1"/>
  <c r="C30" i="1"/>
  <c r="C22" i="1"/>
  <c r="C8" i="1"/>
  <c r="B8" i="1"/>
  <c r="B22" i="1"/>
  <c r="B30" i="1"/>
  <c r="D16" i="1"/>
  <c r="D17" i="1"/>
  <c r="D29" i="1"/>
  <c r="D37" i="1"/>
  <c r="D38" i="1" s="1"/>
  <c r="D28" i="1"/>
  <c r="D21" i="1"/>
  <c r="D20" i="1"/>
  <c r="D19" i="1"/>
  <c r="D18" i="1"/>
  <c r="D15" i="1"/>
  <c r="D14" i="1"/>
  <c r="D7" i="1"/>
  <c r="D6" i="1"/>
  <c r="D8" i="1" l="1"/>
  <c r="D30" i="1"/>
  <c r="D43" i="1" s="1"/>
  <c r="B43" i="1"/>
  <c r="D22" i="1"/>
</calcChain>
</file>

<file path=xl/sharedStrings.xml><?xml version="1.0" encoding="utf-8"?>
<sst xmlns="http://schemas.openxmlformats.org/spreadsheetml/2006/main" count="44" uniqueCount="29">
  <si>
    <t>1 Palkkakustannukset</t>
  </si>
  <si>
    <t>Tehtävä</t>
  </si>
  <si>
    <t>Yhteensä (€)</t>
  </si>
  <si>
    <t>Yhteensä</t>
  </si>
  <si>
    <t>2 Ostopalvelut</t>
  </si>
  <si>
    <t xml:space="preserve">Kustannus </t>
  </si>
  <si>
    <t xml:space="preserve">Puhuja- ja mentoripalkkiot </t>
  </si>
  <si>
    <t xml:space="preserve">Hankkeen lopputapahtuman artistit ja tuotanto </t>
  </si>
  <si>
    <t>Tilavuokrat</t>
  </si>
  <si>
    <t>Markkinointi</t>
  </si>
  <si>
    <t>Hankkeen lopputapahtuman muut kulut</t>
  </si>
  <si>
    <t>3 Muut kustannukset</t>
  </si>
  <si>
    <t>Kustannus</t>
  </si>
  <si>
    <t>Sisäiset asiantuntijat</t>
  </si>
  <si>
    <t>Valmennustilaisuuksien materiaalit</t>
  </si>
  <si>
    <t>4 Flat rate</t>
  </si>
  <si>
    <t>Kerroin</t>
  </si>
  <si>
    <t>Projektipäällikkö, osa-aikainen (9 henkilötyö kk)</t>
  </si>
  <si>
    <t>Asiantuntija, osa-aikainen (4 henkilötyö kk)</t>
  </si>
  <si>
    <t>Jäljellä</t>
  </si>
  <si>
    <t>Toteutunut</t>
  </si>
  <si>
    <t>Järjestyksenvalvojakortti osallistujille (311€/14hlö)</t>
  </si>
  <si>
    <t>Hygieniapassi osallistujille (54€/20hlö)</t>
  </si>
  <si>
    <t>Anniskelupassi (50€/20hlö)</t>
  </si>
  <si>
    <t>17.00 % palkkakuluista</t>
  </si>
  <si>
    <t>Ponnahduslauta tapahtuma-alalle 2023</t>
  </si>
  <si>
    <t>Kokonaisbudjetti</t>
  </si>
  <si>
    <t>Käytettävissä kuluihin 50% (esim. tarjoilukulut, matkaliput)</t>
  </si>
  <si>
    <t>KULULASKELMA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</si>
</sst>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EE3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164" fontId="2" fillId="0" borderId="5" xfId="0" applyNumberFormat="1" applyFont="1" applyBorder="1"/>
    <xf numFmtId="164" fontId="2" fillId="2" borderId="5" xfId="0" applyNumberFormat="1" applyFont="1" applyFill="1" applyBorder="1"/>
    <xf numFmtId="164" fontId="2" fillId="2" borderId="8" xfId="0" applyNumberFormat="1" applyFont="1" applyFill="1" applyBorder="1"/>
    <xf numFmtId="164" fontId="3" fillId="2" borderId="4" xfId="0" applyNumberFormat="1" applyFont="1" applyFill="1" applyBorder="1" applyAlignment="1">
      <alignment horizontal="right"/>
    </xf>
    <xf numFmtId="164" fontId="2" fillId="0" borderId="6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164" fontId="1" fillId="2" borderId="9" xfId="0" applyNumberFormat="1" applyFont="1" applyFill="1" applyBorder="1"/>
    <xf numFmtId="164" fontId="2" fillId="0" borderId="11" xfId="0" applyNumberFormat="1" applyFont="1" applyBorder="1"/>
    <xf numFmtId="164" fontId="4" fillId="2" borderId="7" xfId="0" applyNumberFormat="1" applyFont="1" applyFill="1" applyBorder="1" applyAlignment="1">
      <alignment horizontal="right"/>
    </xf>
    <xf numFmtId="0" fontId="1" fillId="3" borderId="0" xfId="0" applyFont="1" applyFill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64" fontId="1" fillId="0" borderId="7" xfId="0" applyNumberFormat="1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1" fillId="0" borderId="0" xfId="0" applyFont="1"/>
    <xf numFmtId="0" fontId="2" fillId="0" borderId="0" xfId="0" applyFont="1"/>
    <xf numFmtId="0" fontId="2" fillId="3" borderId="0" xfId="0" applyFont="1" applyFill="1"/>
    <xf numFmtId="164" fontId="2" fillId="0" borderId="8" xfId="0" applyNumberFormat="1" applyFont="1" applyBorder="1"/>
    <xf numFmtId="164" fontId="1" fillId="0" borderId="9" xfId="0" applyNumberFormat="1" applyFont="1" applyBorder="1"/>
    <xf numFmtId="0" fontId="2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3" borderId="8" xfId="0" applyNumberFormat="1" applyFont="1" applyFill="1" applyBorder="1"/>
    <xf numFmtId="164" fontId="1" fillId="3" borderId="14" xfId="0" applyNumberFormat="1" applyFont="1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4EE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A3" sqref="A3"/>
    </sheetView>
  </sheetViews>
  <sheetFormatPr defaultRowHeight="14.5" x14ac:dyDescent="0.35"/>
  <cols>
    <col min="1" max="1" width="46.453125" bestFit="1" customWidth="1"/>
    <col min="2" max="2" width="22.54296875" customWidth="1"/>
    <col min="3" max="4" width="12.6328125" customWidth="1"/>
  </cols>
  <sheetData>
    <row r="1" spans="1:4" x14ac:dyDescent="0.35">
      <c r="A1" s="23" t="s">
        <v>28</v>
      </c>
      <c r="B1" s="24"/>
      <c r="C1" s="24"/>
      <c r="D1" s="24"/>
    </row>
    <row r="2" spans="1:4" x14ac:dyDescent="0.35">
      <c r="A2" s="23" t="s">
        <v>25</v>
      </c>
      <c r="B2" s="24"/>
      <c r="C2" s="24"/>
      <c r="D2" s="24"/>
    </row>
    <row r="3" spans="1:4" x14ac:dyDescent="0.35">
      <c r="A3" s="24"/>
      <c r="B3" s="24"/>
      <c r="C3" s="24"/>
      <c r="D3" s="24"/>
    </row>
    <row r="4" spans="1:4" x14ac:dyDescent="0.35">
      <c r="A4" s="13" t="s">
        <v>0</v>
      </c>
      <c r="B4" s="25"/>
      <c r="C4" s="25"/>
      <c r="D4" s="25"/>
    </row>
    <row r="5" spans="1:4" x14ac:dyDescent="0.35">
      <c r="A5" s="14" t="s">
        <v>1</v>
      </c>
      <c r="B5" s="1" t="s">
        <v>2</v>
      </c>
      <c r="C5" s="2" t="s">
        <v>20</v>
      </c>
      <c r="D5" s="2" t="s">
        <v>19</v>
      </c>
    </row>
    <row r="6" spans="1:4" x14ac:dyDescent="0.35">
      <c r="A6" s="15" t="s">
        <v>17</v>
      </c>
      <c r="B6" s="9">
        <v>35244</v>
      </c>
      <c r="C6" s="3">
        <v>0</v>
      </c>
      <c r="D6" s="3">
        <f>B6-C6</f>
        <v>35244</v>
      </c>
    </row>
    <row r="7" spans="1:4" ht="15" thickBot="1" x14ac:dyDescent="0.4">
      <c r="A7" s="16" t="s">
        <v>18</v>
      </c>
      <c r="B7" s="7">
        <v>20674</v>
      </c>
      <c r="C7" s="26">
        <v>0</v>
      </c>
      <c r="D7" s="26">
        <f>B7-C7</f>
        <v>20674</v>
      </c>
    </row>
    <row r="8" spans="1:4" x14ac:dyDescent="0.35">
      <c r="A8" s="17" t="s">
        <v>3</v>
      </c>
      <c r="B8" s="18">
        <f>SUM(B6:B7)</f>
        <v>55918</v>
      </c>
      <c r="C8" s="27">
        <f>SUM(C6:C7)</f>
        <v>0</v>
      </c>
      <c r="D8" s="27">
        <f>SUM(D6:D7)</f>
        <v>55918</v>
      </c>
    </row>
    <row r="9" spans="1:4" x14ac:dyDescent="0.35">
      <c r="A9" s="19"/>
      <c r="B9" s="19"/>
      <c r="C9" s="24"/>
      <c r="D9" s="24"/>
    </row>
    <row r="10" spans="1:4" x14ac:dyDescent="0.35">
      <c r="A10" s="19"/>
      <c r="B10" s="19"/>
      <c r="C10" s="24"/>
      <c r="D10" s="24"/>
    </row>
    <row r="11" spans="1:4" x14ac:dyDescent="0.35">
      <c r="A11" s="24"/>
      <c r="B11" s="24"/>
      <c r="C11" s="24"/>
      <c r="D11" s="24"/>
    </row>
    <row r="12" spans="1:4" x14ac:dyDescent="0.35">
      <c r="A12" s="13" t="s">
        <v>4</v>
      </c>
      <c r="B12" s="25"/>
      <c r="C12" s="25"/>
      <c r="D12" s="25"/>
    </row>
    <row r="13" spans="1:4" x14ac:dyDescent="0.35">
      <c r="A13" s="1" t="s">
        <v>5</v>
      </c>
      <c r="B13" s="2" t="s">
        <v>2</v>
      </c>
      <c r="C13" s="2" t="s">
        <v>20</v>
      </c>
      <c r="D13" s="2" t="s">
        <v>19</v>
      </c>
    </row>
    <row r="14" spans="1:4" x14ac:dyDescent="0.35">
      <c r="A14" s="8" t="s">
        <v>6</v>
      </c>
      <c r="B14" s="3">
        <v>5000</v>
      </c>
      <c r="C14" s="3">
        <v>0</v>
      </c>
      <c r="D14" s="3">
        <f t="shared" ref="D14:D21" si="0">B14-C14</f>
        <v>5000</v>
      </c>
    </row>
    <row r="15" spans="1:4" x14ac:dyDescent="0.35">
      <c r="A15" s="8" t="s">
        <v>7</v>
      </c>
      <c r="B15" s="3">
        <v>4000</v>
      </c>
      <c r="C15" s="3">
        <v>0</v>
      </c>
      <c r="D15" s="3">
        <f t="shared" si="0"/>
        <v>4000</v>
      </c>
    </row>
    <row r="16" spans="1:4" x14ac:dyDescent="0.35">
      <c r="A16" s="8" t="s">
        <v>21</v>
      </c>
      <c r="B16" s="4">
        <v>4354</v>
      </c>
      <c r="C16" s="3">
        <v>0</v>
      </c>
      <c r="D16" s="3">
        <f>B16-C16</f>
        <v>4354</v>
      </c>
    </row>
    <row r="17" spans="1:4" x14ac:dyDescent="0.35">
      <c r="A17" s="8" t="s">
        <v>22</v>
      </c>
      <c r="B17" s="4">
        <v>1080</v>
      </c>
      <c r="C17" s="3">
        <v>0</v>
      </c>
      <c r="D17" s="3">
        <f>B17-C17</f>
        <v>1080</v>
      </c>
    </row>
    <row r="18" spans="1:4" x14ac:dyDescent="0.35">
      <c r="A18" s="8" t="s">
        <v>23</v>
      </c>
      <c r="B18" s="4">
        <v>1000</v>
      </c>
      <c r="C18" s="3">
        <v>0</v>
      </c>
      <c r="D18" s="3">
        <f t="shared" si="0"/>
        <v>1000</v>
      </c>
    </row>
    <row r="19" spans="1:4" x14ac:dyDescent="0.35">
      <c r="A19" s="8" t="s">
        <v>8</v>
      </c>
      <c r="B19" s="4">
        <v>5500</v>
      </c>
      <c r="C19" s="3">
        <v>0</v>
      </c>
      <c r="D19" s="3">
        <f t="shared" si="0"/>
        <v>5500</v>
      </c>
    </row>
    <row r="20" spans="1:4" x14ac:dyDescent="0.35">
      <c r="A20" s="8" t="s">
        <v>9</v>
      </c>
      <c r="B20" s="3">
        <v>3500</v>
      </c>
      <c r="C20" s="3">
        <v>0</v>
      </c>
      <c r="D20" s="3">
        <f t="shared" si="0"/>
        <v>3500</v>
      </c>
    </row>
    <row r="21" spans="1:4" ht="15" thickBot="1" x14ac:dyDescent="0.4">
      <c r="A21" s="20" t="s">
        <v>10</v>
      </c>
      <c r="B21" s="5">
        <v>1910</v>
      </c>
      <c r="C21" s="26">
        <v>0</v>
      </c>
      <c r="D21" s="26">
        <f t="shared" si="0"/>
        <v>1910</v>
      </c>
    </row>
    <row r="22" spans="1:4" x14ac:dyDescent="0.35">
      <c r="A22" s="21" t="s">
        <v>3</v>
      </c>
      <c r="B22" s="10">
        <f>SUM(B14:B21)</f>
        <v>26344</v>
      </c>
      <c r="C22" s="27">
        <f>SUM(C14:C21)</f>
        <v>0</v>
      </c>
      <c r="D22" s="27">
        <f>SUM(D14:D21)</f>
        <v>26344</v>
      </c>
    </row>
    <row r="23" spans="1:4" x14ac:dyDescent="0.35">
      <c r="A23" s="24"/>
      <c r="B23" s="19"/>
      <c r="C23" s="24"/>
      <c r="D23" s="24"/>
    </row>
    <row r="24" spans="1:4" x14ac:dyDescent="0.35">
      <c r="A24" s="24"/>
      <c r="B24" s="19"/>
      <c r="C24" s="24"/>
      <c r="D24" s="24"/>
    </row>
    <row r="25" spans="1:4" x14ac:dyDescent="0.35">
      <c r="A25" s="24"/>
      <c r="B25" s="24"/>
      <c r="C25" s="24"/>
      <c r="D25" s="24"/>
    </row>
    <row r="26" spans="1:4" x14ac:dyDescent="0.35">
      <c r="A26" s="13" t="s">
        <v>11</v>
      </c>
      <c r="B26" s="25"/>
      <c r="C26" s="25"/>
      <c r="D26" s="25"/>
    </row>
    <row r="27" spans="1:4" x14ac:dyDescent="0.35">
      <c r="A27" s="14" t="s">
        <v>12</v>
      </c>
      <c r="B27" s="1" t="s">
        <v>2</v>
      </c>
      <c r="C27" s="2" t="s">
        <v>20</v>
      </c>
      <c r="D27" s="2" t="s">
        <v>19</v>
      </c>
    </row>
    <row r="28" spans="1:4" x14ac:dyDescent="0.35">
      <c r="A28" s="15" t="s">
        <v>13</v>
      </c>
      <c r="B28" s="6">
        <v>10000</v>
      </c>
      <c r="C28" s="3">
        <v>0</v>
      </c>
      <c r="D28" s="3">
        <f t="shared" ref="D28" si="1">B28-C28</f>
        <v>10000</v>
      </c>
    </row>
    <row r="29" spans="1:4" ht="15" thickBot="1" x14ac:dyDescent="0.4">
      <c r="A29" s="16" t="s">
        <v>14</v>
      </c>
      <c r="B29" s="7">
        <v>1500</v>
      </c>
      <c r="C29" s="26">
        <v>0</v>
      </c>
      <c r="D29" s="26">
        <f>B29-C29</f>
        <v>1500</v>
      </c>
    </row>
    <row r="30" spans="1:4" x14ac:dyDescent="0.35">
      <c r="A30" s="17" t="s">
        <v>3</v>
      </c>
      <c r="B30" s="12">
        <f>SUM(B28:B29)</f>
        <v>11500</v>
      </c>
      <c r="C30" s="27">
        <f>SUM(C28:C29)</f>
        <v>0</v>
      </c>
      <c r="D30" s="27">
        <f>SUM(D28:D29)</f>
        <v>11500</v>
      </c>
    </row>
    <row r="31" spans="1:4" x14ac:dyDescent="0.35">
      <c r="A31" s="24"/>
      <c r="B31" s="24"/>
      <c r="C31" s="24"/>
      <c r="D31" s="24"/>
    </row>
    <row r="32" spans="1:4" x14ac:dyDescent="0.35">
      <c r="A32" s="24"/>
      <c r="B32" s="24"/>
      <c r="C32" s="24"/>
      <c r="D32" s="24"/>
    </row>
    <row r="33" spans="1:4" x14ac:dyDescent="0.35">
      <c r="A33" s="24"/>
      <c r="B33" s="24"/>
      <c r="C33" s="24"/>
      <c r="D33" s="24"/>
    </row>
    <row r="34" spans="1:4" x14ac:dyDescent="0.35">
      <c r="A34" s="13" t="s">
        <v>15</v>
      </c>
      <c r="B34" s="13"/>
      <c r="C34" s="25"/>
      <c r="D34" s="25"/>
    </row>
    <row r="35" spans="1:4" x14ac:dyDescent="0.35">
      <c r="A35" s="14" t="s">
        <v>16</v>
      </c>
      <c r="B35" s="1" t="s">
        <v>2</v>
      </c>
      <c r="C35" s="2" t="s">
        <v>20</v>
      </c>
      <c r="D35" s="2" t="s">
        <v>19</v>
      </c>
    </row>
    <row r="36" spans="1:4" x14ac:dyDescent="0.35">
      <c r="A36" s="15" t="s">
        <v>24</v>
      </c>
      <c r="B36" s="9">
        <v>9502</v>
      </c>
      <c r="C36" s="3"/>
      <c r="D36" s="3"/>
    </row>
    <row r="37" spans="1:4" ht="15" thickBot="1" x14ac:dyDescent="0.4">
      <c r="A37" s="22" t="s">
        <v>27</v>
      </c>
      <c r="B37" s="11">
        <v>4751</v>
      </c>
      <c r="C37" s="26">
        <v>0</v>
      </c>
      <c r="D37" s="26">
        <f t="shared" ref="D37" si="2">B37-C37</f>
        <v>4751</v>
      </c>
    </row>
    <row r="38" spans="1:4" x14ac:dyDescent="0.35">
      <c r="A38" s="28" t="s">
        <v>3</v>
      </c>
      <c r="B38" s="27">
        <v>4751</v>
      </c>
      <c r="C38" s="27">
        <f>SUM(C37)</f>
        <v>0</v>
      </c>
      <c r="D38" s="27">
        <f>SUM(D36:D37)</f>
        <v>4751</v>
      </c>
    </row>
    <row r="39" spans="1:4" x14ac:dyDescent="0.35">
      <c r="A39" s="24"/>
      <c r="B39" s="24"/>
      <c r="C39" s="24"/>
      <c r="D39" s="24"/>
    </row>
    <row r="40" spans="1:4" x14ac:dyDescent="0.35">
      <c r="A40" s="24"/>
      <c r="B40" s="24"/>
      <c r="C40" s="24"/>
      <c r="D40" s="24"/>
    </row>
    <row r="41" spans="1:4" ht="15" thickBot="1" x14ac:dyDescent="0.4">
      <c r="A41" s="24"/>
      <c r="B41" s="24"/>
      <c r="C41" s="24"/>
      <c r="D41" s="24"/>
    </row>
    <row r="42" spans="1:4" x14ac:dyDescent="0.35">
      <c r="A42" s="33" t="s">
        <v>3</v>
      </c>
      <c r="B42" s="29" t="s">
        <v>26</v>
      </c>
      <c r="C42" s="29" t="s">
        <v>20</v>
      </c>
      <c r="D42" s="30" t="s">
        <v>19</v>
      </c>
    </row>
    <row r="43" spans="1:4" ht="15" thickBot="1" x14ac:dyDescent="0.4">
      <c r="A43" s="34"/>
      <c r="B43" s="31">
        <f>B36+B30+B22+B8</f>
        <v>103264</v>
      </c>
      <c r="C43" s="31">
        <f>C38+C30+C22+C8</f>
        <v>0</v>
      </c>
      <c r="D43" s="32">
        <f>D38+D30+D22+D8</f>
        <v>98513</v>
      </c>
    </row>
  </sheetData>
  <mergeCells count="1">
    <mergeCell ref="A42:A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Budjetti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Eveliina Inkinen</dc:creator>
  <cp:lastModifiedBy>Eveliina Inkinen</cp:lastModifiedBy>
  <dcterms:created xsi:type="dcterms:W3CDTF">2015-06-05T18:17:20Z</dcterms:created>
  <dcterms:modified xsi:type="dcterms:W3CDTF">2023-11-30T11:04:57Z</dcterms:modified>
</cp:coreProperties>
</file>